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<sst xmlns="http://schemas.openxmlformats.org/spreadsheetml/2006/main" count="34" uniqueCount="34">
  <si>
    <t xml:space="preserve">Областное государственное автономное профессиональное образовательное учреждение
"Дорожно-транспортный техникум"
ИТОГОВАЯ ТАБЛИЦА 2026 год</t>
  </si>
  <si>
    <r>
      <rPr>
        <b/>
        <sz val="12"/>
        <color theme="1"/>
        <rFont val="Times New Roman"/>
      </rPr>
      <t xml:space="preserve">ППКРС </t>
    </r>
    <r>
      <rPr>
        <sz val="12"/>
        <color theme="1"/>
        <rFont val="Times New Roman"/>
      </rPr>
      <t xml:space="preserve">(программы подготовки квалифицированных рабочих, служащих)</t>
    </r>
  </si>
  <si>
    <t xml:space="preserve"> </t>
  </si>
  <si>
    <t xml:space="preserve">Наименование профессии</t>
  </si>
  <si>
    <t>Выпускники</t>
  </si>
  <si>
    <t>Трудоустроены</t>
  </si>
  <si>
    <t xml:space="preserve">Продолжили образование</t>
  </si>
  <si>
    <t xml:space="preserve">Призваны в армию</t>
  </si>
  <si>
    <t xml:space="preserve">В отпуске по уходу за ребенком</t>
  </si>
  <si>
    <t>Самозаняты</t>
  </si>
  <si>
    <t xml:space="preserve">Не определились с трудоустройством</t>
  </si>
  <si>
    <t>Всего</t>
  </si>
  <si>
    <t xml:space="preserve">в т.ч. инва-лиды</t>
  </si>
  <si>
    <t xml:space="preserve">в т.ч. в Новгородской обл.</t>
  </si>
  <si>
    <t xml:space="preserve">в т.ч. по специальности</t>
  </si>
  <si>
    <t xml:space="preserve">Всего </t>
  </si>
  <si>
    <t xml:space="preserve">23.00.00 ТЕХНИКА И ТЕХНОЛОГИИ НАЗЕМНОГО ТРАНСПОРТА</t>
  </si>
  <si>
    <t xml:space="preserve">23.01.06 Машинист дорожных и строительных машин</t>
  </si>
  <si>
    <t xml:space="preserve">ИТОГО:     </t>
  </si>
  <si>
    <t xml:space="preserve">35.00.00 СЕЛЬСКОЕ, ЛЕСНОЕ И РЫБНОЕ ХОЗЯЙСТВО</t>
  </si>
  <si>
    <t xml:space="preserve">35.01.27 Мастер сельскохозяйственного производства</t>
  </si>
  <si>
    <t xml:space="preserve">ВСЕГО ППКРС:     </t>
  </si>
  <si>
    <r>
      <rPr>
        <b/>
        <sz val="12"/>
        <color theme="1"/>
        <rFont val="Times New Roman"/>
      </rPr>
      <t>ППССЗ</t>
    </r>
    <r>
      <rPr>
        <sz val="12"/>
        <color theme="1"/>
        <rFont val="Times New Roman"/>
      </rPr>
      <t xml:space="preserve"> (программы подготовки специалистов среднего звена)</t>
    </r>
  </si>
  <si>
    <t xml:space="preserve">23.01.17 Мастер по ремонту и обслуживанию автомобилей</t>
  </si>
  <si>
    <t xml:space="preserve">23.02.07 Техническое обслуживание и ремонт двигателей, систем и агрегатов автомобилей</t>
  </si>
  <si>
    <t xml:space="preserve">23.02.04 Техническая эксплуатация подъемно-транспортных, строительных, дорожных машин и оборудования (по отраслям)</t>
  </si>
  <si>
    <t>ИТОГО:</t>
  </si>
  <si>
    <t xml:space="preserve">40.00.00 ЮРИСПРУДЕНЦИЯ</t>
  </si>
  <si>
    <t xml:space="preserve">40.02.02 Правоохранительная деятельность</t>
  </si>
  <si>
    <t xml:space="preserve">ВСЕГО ППССЗ:         </t>
  </si>
  <si>
    <r>
      <rPr>
        <b/>
        <sz val="12"/>
        <color theme="1"/>
        <rFont val="Times New Roman"/>
      </rPr>
      <t xml:space="preserve">Профессиональное обучение</t>
    </r>
    <r>
      <rPr>
        <sz val="12"/>
        <color theme="1"/>
        <rFont val="Times New Roman"/>
      </rPr>
      <t xml:space="preserve"> ( программы профессионального обучения для инвалидов и лиц с ограниченными возможностями здоровья)</t>
    </r>
  </si>
  <si>
    <t xml:space="preserve">Не определились с трудоустрой-ством</t>
  </si>
  <si>
    <t xml:space="preserve">13450 Маляр</t>
  </si>
  <si>
    <t xml:space="preserve">18511  Слесарь по ремонту автомобилей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</si>
</sst>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name val="Calibri"/>
      <color theme="1"/>
      <sz val="11.000000"/>
      <scheme val="minor"/>
    </font>
    <font>
      <name val="Times New Roman"/>
      <b/>
      <color theme="1"/>
      <sz val="16.000000"/>
    </font>
    <font>
      <name val="Times New Roman"/>
      <color theme="1"/>
      <sz val="12.000000"/>
    </font>
    <font>
      <name val="Times New Roman"/>
      <b/>
      <color theme="1"/>
      <sz val="10.000000"/>
    </font>
    <font>
      <name val="Times New Roman"/>
      <color theme="1"/>
      <sz val="10.000000"/>
    </font>
    <font>
      <name val="Times New Roman"/>
      <color theme="1"/>
      <sz val="11.000000"/>
    </font>
    <font>
      <name val="Times New Roman"/>
      <b/>
      <color theme="1"/>
      <sz val="11.000000"/>
    </font>
    <font>
      <name val="Times New Roman"/>
      <sz val="11.000000"/>
    </font>
    <font>
      <name val="Calibri"/>
      <b/>
      <color theme="1"/>
      <sz val="11.000000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ECFF"/>
        <bgColor rgb="FFCCECFF"/>
      </patternFill>
    </fill>
    <fill>
      <patternFill patternType="solid">
        <fgColor indexed="44"/>
        <bgColor indexed="44"/>
      </patternFill>
    </fill>
    <fill>
      <patternFill patternType="solid">
        <fgColor indexed="5"/>
        <bgColor indexed="5"/>
      </patternFill>
    </fill>
    <fill>
      <patternFill patternType="solid">
        <fgColor rgb="FFCCFF99"/>
        <bgColor rgb="FFCCFF99"/>
      </patternFill>
    </fill>
    <fill>
      <patternFill patternType="solid">
        <fgColor theme="0" tint="0"/>
        <bgColor theme="0" tint="0"/>
      </patternFill>
    </fill>
    <fill>
      <patternFill patternType="solid">
        <fgColor rgb="FF92D050"/>
        <bgColor rgb="FF92D050"/>
      </patternFill>
    </fill>
    <fill>
      <patternFill patternType="solid">
        <fgColor indexed="46"/>
        <bgColor indexed="46"/>
      </patternFill>
    </fill>
    <fill>
      <patternFill patternType="solid">
        <fgColor indexed="31"/>
        <bgColor indexed="31"/>
      </patternFill>
    </fill>
    <fill>
      <patternFill patternType="solid">
        <fgColor theme="4" tint="0.79998168889431442"/>
        <bgColor theme="4" tint="0.79998168889431442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 applyAlignment="1">
      <alignment horizontal="center" wrapText="1"/>
    </xf>
    <xf fontId="2" fillId="0" borderId="0" numFmtId="0" xfId="0" applyFont="1"/>
    <xf fontId="3" fillId="2" borderId="1" numFmtId="0" xfId="0" applyFont="1" applyFill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/>
    </xf>
    <xf fontId="0" fillId="3" borderId="8" numFmtId="0" xfId="0" applyFill="1" applyBorder="1"/>
    <xf fontId="4" fillId="2" borderId="9" numFmtId="0" xfId="0" applyFont="1" applyFill="1" applyBorder="1" applyAlignment="1">
      <alignment vertical="center" wrapText="1"/>
    </xf>
    <xf fontId="5" fillId="4" borderId="9" numFmtId="0" xfId="0" applyFont="1" applyFill="1" applyBorder="1" applyAlignment="1">
      <alignment horizontal="center"/>
    </xf>
    <xf fontId="5" fillId="0" borderId="9" numFmtId="0" xfId="0" applyFont="1" applyBorder="1" applyAlignment="1">
      <alignment horizontal="center"/>
    </xf>
    <xf fontId="5" fillId="0" borderId="9" numFmtId="0" xfId="0" applyFont="1" applyBorder="1" applyAlignment="1">
      <alignment horizontal="center" wrapText="1"/>
    </xf>
    <xf fontId="3" fillId="5" borderId="9" numFmtId="0" xfId="0" applyFont="1" applyFill="1" applyBorder="1" applyAlignment="1">
      <alignment vertical="center" wrapText="1"/>
    </xf>
    <xf fontId="6" fillId="5" borderId="9" numFmtId="0" xfId="0" applyFont="1" applyFill="1" applyBorder="1" applyAlignment="1">
      <alignment horizontal="center"/>
    </xf>
    <xf fontId="3" fillId="3" borderId="10" numFmtId="0" xfId="0" applyFont="1" applyFill="1" applyBorder="1" applyAlignment="1">
      <alignment horizontal="center"/>
    </xf>
    <xf fontId="3" fillId="3" borderId="11" numFmtId="0" xfId="0" applyFont="1" applyFill="1" applyBorder="1" applyAlignment="1">
      <alignment horizontal="center"/>
    </xf>
    <xf fontId="6" fillId="6" borderId="9" numFmtId="0" xfId="0" applyFont="1" applyFill="1" applyBorder="1" applyAlignment="1">
      <alignment horizontal="center"/>
    </xf>
    <xf fontId="3" fillId="7" borderId="9" numFmtId="0" xfId="0" applyFont="1" applyFill="1" applyBorder="1" applyAlignment="1">
      <alignment vertical="center" wrapText="1"/>
    </xf>
    <xf fontId="6" fillId="7" borderId="9" numFmtId="0" xfId="0" applyFont="1" applyFill="1" applyBorder="1" applyAlignment="1">
      <alignment horizontal="center"/>
    </xf>
    <xf fontId="3" fillId="8" borderId="12" numFmtId="0" xfId="0" applyFont="1" applyFill="1" applyBorder="1" applyAlignment="1">
      <alignment horizontal="center" vertical="center" wrapText="1"/>
    </xf>
    <xf fontId="3" fillId="8" borderId="13" numFmtId="0" xfId="0" applyFont="1" applyFill="1" applyBorder="1" applyAlignment="1">
      <alignment horizontal="center" vertical="center" wrapText="1"/>
    </xf>
    <xf fontId="3" fillId="8" borderId="14" numFmtId="0" xfId="0" applyFont="1" applyFill="1" applyBorder="1" applyAlignment="1">
      <alignment horizontal="center" vertical="center" wrapText="1"/>
    </xf>
    <xf fontId="4" fillId="9" borderId="9" numFmtId="0" xfId="0" applyFont="1" applyFill="1" applyBorder="1" applyAlignment="1">
      <alignment horizontal="left" vertical="center" wrapText="1"/>
    </xf>
    <xf fontId="5" fillId="4" borderId="9" numFmtId="0" xfId="0" applyFont="1" applyFill="1" applyBorder="1" applyAlignment="1">
      <alignment horizontal="center" wrapText="1"/>
    </xf>
    <xf fontId="4" fillId="9" borderId="9" numFmtId="0" xfId="0" applyFont="1" applyFill="1" applyBorder="1" applyAlignment="1">
      <alignment vertical="center" wrapText="1"/>
    </xf>
    <xf fontId="3" fillId="5" borderId="9" numFmtId="0" xfId="0" applyFont="1" applyFill="1" applyBorder="1" applyAlignment="1">
      <alignment horizontal="left" vertical="center" wrapText="1"/>
    </xf>
    <xf fontId="3" fillId="5" borderId="9" numFmtId="0" xfId="0" applyFont="1" applyFill="1" applyBorder="1" applyAlignment="1">
      <alignment horizontal="center" vertical="center" wrapText="1"/>
    </xf>
    <xf fontId="3" fillId="8" borderId="15" numFmtId="0" xfId="0" applyFont="1" applyFill="1" applyBorder="1" applyAlignment="1">
      <alignment horizontal="center" vertical="center" wrapText="1"/>
    </xf>
    <xf fontId="3" fillId="8" borderId="16" numFmtId="0" xfId="0" applyFont="1" applyFill="1" applyBorder="1" applyAlignment="1">
      <alignment horizontal="center" vertical="center" wrapText="1"/>
    </xf>
    <xf fontId="3" fillId="8" borderId="17" numFmtId="0" xfId="0" applyFont="1" applyFill="1" applyBorder="1" applyAlignment="1">
      <alignment horizontal="center" vertical="center" wrapText="1"/>
    </xf>
    <xf fontId="4" fillId="4" borderId="9" numFmtId="0" xfId="0" applyFont="1" applyFill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3" fillId="5" borderId="18" numFmtId="0" xfId="0" applyFont="1" applyFill="1" applyBorder="1" applyAlignment="1">
      <alignment horizontal="left" vertical="center" wrapText="1"/>
    </xf>
    <xf fontId="3" fillId="5" borderId="18" numFmtId="0" xfId="0" applyFont="1" applyFill="1" applyBorder="1" applyAlignment="1">
      <alignment horizontal="center" vertical="center" wrapText="1"/>
    </xf>
    <xf fontId="3" fillId="7" borderId="19" numFmtId="0" xfId="0" applyFont="1" applyFill="1" applyBorder="1" applyAlignment="1">
      <alignment vertical="center" wrapText="1"/>
    </xf>
    <xf fontId="3" fillId="7" borderId="19" numFmtId="0" xfId="0" applyFont="1" applyFill="1" applyBorder="1" applyAlignment="1">
      <alignment horizontal="center" vertical="center" wrapText="1"/>
    </xf>
    <xf fontId="7" fillId="10" borderId="20" numFmtId="0" xfId="0" applyFont="1" applyFill="1" applyBorder="1" applyAlignment="1">
      <alignment vertical="center" wrapText="1"/>
    </xf>
    <xf fontId="5" fillId="0" borderId="9" numFmtId="0" xfId="0" applyFont="1" applyBorder="1" applyAlignment="1">
      <alignment horizontal="center" vertical="center"/>
    </xf>
    <xf fontId="5" fillId="10" borderId="20" numFmtId="0" xfId="0" applyFont="1" applyFill="1" applyBorder="1" applyAlignment="1">
      <alignment vertical="center" wrapText="1"/>
    </xf>
    <xf fontId="5" fillId="0" borderId="21" numFmtId="0" xfId="0" applyFont="1" applyBorder="1" applyAlignment="1">
      <alignment horizontal="center" vertical="center"/>
    </xf>
    <xf fontId="8" fillId="7" borderId="19" numFmtId="0" xfId="0" applyFont="1" applyFill="1" applyBorder="1" applyAlignment="1">
      <alignment horizontal="center" vertical="center"/>
    </xf>
    <xf fontId="4" fillId="9" borderId="0" numFmtId="0" xfId="0" applyFont="1" applyFill="1" applyAlignment="1">
      <alignment vertical="center" wrapText="1"/>
    </xf>
    <xf fontId="4" fillId="0" borderId="0" numFmt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7" zoomScale="100" workbookViewId="0">
      <selection activeCell="L9" activeCellId="0" sqref="L9"/>
    </sheetView>
  </sheetViews>
  <sheetFormatPr defaultRowHeight="14.25"/>
  <cols>
    <col customWidth="1" min="1" max="1" width="24"/>
    <col customWidth="1" min="2" max="2" width="9.140625"/>
    <col bestFit="1" min="3" max="3" width="11.6328125"/>
    <col bestFit="1" min="4" max="11" width="11.6015625"/>
    <col customWidth="1" min="12" max="12" width="10"/>
    <col bestFit="1" min="13" max="18" width="11.6015625"/>
  </cols>
  <sheetData>
    <row r="1" ht="58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">
      <c r="A2" s="2" t="s">
        <v>1</v>
      </c>
      <c r="B2" s="2"/>
      <c r="C2" s="2"/>
      <c r="D2" s="2"/>
      <c r="E2" s="2"/>
      <c r="F2" s="2"/>
      <c r="G2" s="2"/>
      <c r="H2" s="2"/>
      <c r="M2" t="s">
        <v>2</v>
      </c>
    </row>
    <row r="3" ht="15.75"/>
    <row r="4" ht="39.75" customHeight="1">
      <c r="A4" s="3" t="s">
        <v>3</v>
      </c>
      <c r="B4" s="4" t="s">
        <v>4</v>
      </c>
      <c r="C4" s="5"/>
      <c r="D4" s="4" t="s">
        <v>5</v>
      </c>
      <c r="E4" s="6"/>
      <c r="F4" s="6"/>
      <c r="G4" s="6"/>
      <c r="H4" s="6"/>
      <c r="I4" s="5"/>
      <c r="J4" s="4" t="s">
        <v>6</v>
      </c>
      <c r="K4" s="5"/>
      <c r="L4" s="5" t="s">
        <v>7</v>
      </c>
      <c r="M4" s="4" t="s">
        <v>8</v>
      </c>
      <c r="N4" s="5"/>
      <c r="O4" s="4" t="s">
        <v>9</v>
      </c>
      <c r="P4" s="5"/>
      <c r="Q4" s="4" t="s">
        <v>10</v>
      </c>
      <c r="R4" s="5"/>
    </row>
    <row r="5" ht="15.75">
      <c r="A5" s="7"/>
      <c r="B5" s="3" t="s">
        <v>11</v>
      </c>
      <c r="C5" s="3" t="s">
        <v>12</v>
      </c>
      <c r="D5" s="3" t="s">
        <v>11</v>
      </c>
      <c r="E5" s="3" t="s">
        <v>13</v>
      </c>
      <c r="F5" s="3" t="s">
        <v>12</v>
      </c>
      <c r="G5" s="4" t="s">
        <v>14</v>
      </c>
      <c r="H5" s="6"/>
      <c r="I5" s="5"/>
      <c r="J5" s="3" t="s">
        <v>11</v>
      </c>
      <c r="K5" s="3" t="s">
        <v>12</v>
      </c>
      <c r="L5" s="3" t="s">
        <v>11</v>
      </c>
      <c r="M5" s="3" t="s">
        <v>11</v>
      </c>
      <c r="N5" s="3" t="s">
        <v>12</v>
      </c>
      <c r="O5" s="3" t="s">
        <v>11</v>
      </c>
      <c r="P5" s="3" t="s">
        <v>12</v>
      </c>
      <c r="Q5" s="3" t="s">
        <v>11</v>
      </c>
      <c r="R5" s="3" t="s">
        <v>12</v>
      </c>
    </row>
    <row r="6" ht="36">
      <c r="A6" s="8"/>
      <c r="B6" s="8"/>
      <c r="C6" s="8"/>
      <c r="D6" s="8"/>
      <c r="E6" s="8"/>
      <c r="F6" s="8"/>
      <c r="G6" s="9" t="s">
        <v>15</v>
      </c>
      <c r="H6" s="9" t="s">
        <v>13</v>
      </c>
      <c r="I6" s="9" t="s">
        <v>12</v>
      </c>
      <c r="J6" s="8"/>
      <c r="K6" s="8"/>
      <c r="L6" s="8"/>
      <c r="M6" s="8"/>
      <c r="N6" s="8"/>
      <c r="O6" s="8"/>
      <c r="P6" s="8"/>
      <c r="Q6" s="8"/>
      <c r="R6" s="8"/>
    </row>
    <row r="7">
      <c r="A7" s="10" t="s">
        <v>16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ht="36">
      <c r="A8" s="12" t="s">
        <v>17</v>
      </c>
      <c r="B8" s="13">
        <v>16</v>
      </c>
      <c r="C8" s="14">
        <v>0</v>
      </c>
      <c r="D8" s="14">
        <v>4</v>
      </c>
      <c r="E8" s="14">
        <v>4</v>
      </c>
      <c r="F8" s="15">
        <v>0</v>
      </c>
      <c r="G8" s="15">
        <v>4</v>
      </c>
      <c r="H8" s="15">
        <v>4</v>
      </c>
      <c r="I8" s="15">
        <v>0</v>
      </c>
      <c r="J8" s="14">
        <v>1</v>
      </c>
      <c r="K8" s="15">
        <v>0</v>
      </c>
      <c r="L8" s="14">
        <v>10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</row>
    <row r="9">
      <c r="A9" s="16" t="s">
        <v>18</v>
      </c>
      <c r="B9" s="17">
        <f>SUM(B8:B8)</f>
        <v>16</v>
      </c>
      <c r="C9" s="17">
        <f>SUM(C8:C8)</f>
        <v>0</v>
      </c>
      <c r="D9" s="17">
        <f>SUM(D8:D8)</f>
        <v>4</v>
      </c>
      <c r="E9" s="17">
        <f>SUM(E8:E8)</f>
        <v>4</v>
      </c>
      <c r="F9" s="17">
        <f>SUM(F8:F8)</f>
        <v>0</v>
      </c>
      <c r="G9" s="17">
        <f>SUM(G8:G8)</f>
        <v>4</v>
      </c>
      <c r="H9" s="17">
        <f>SUM(H8:H8)</f>
        <v>4</v>
      </c>
      <c r="I9" s="17">
        <f>SUM(I8:I8)</f>
        <v>0</v>
      </c>
      <c r="J9" s="17">
        <f>SUM(J8:J8)</f>
        <v>1</v>
      </c>
      <c r="K9" s="17">
        <f>SUM(K8:K8)</f>
        <v>0</v>
      </c>
      <c r="L9" s="17">
        <f>SUM(L8:L8)</f>
        <v>10</v>
      </c>
      <c r="M9" s="17">
        <f>SUM(M8:M8)</f>
        <v>0</v>
      </c>
      <c r="N9" s="17">
        <f>SUM(N8:N8)</f>
        <v>0</v>
      </c>
      <c r="O9" s="17">
        <f>SUM(O8:O8)</f>
        <v>0</v>
      </c>
      <c r="P9" s="17">
        <f>SUM(P8:P8)</f>
        <v>0</v>
      </c>
      <c r="Q9" s="17">
        <f>SUM(Q8:Q8)</f>
        <v>0</v>
      </c>
      <c r="R9" s="17">
        <f>SUM(R8:R8)</f>
        <v>0</v>
      </c>
    </row>
    <row r="10">
      <c r="A10" s="18" t="s">
        <v>19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9"/>
    </row>
    <row r="11" ht="37.5" customHeight="1">
      <c r="A11" s="12" t="s">
        <v>20</v>
      </c>
      <c r="B11" s="13">
        <v>11</v>
      </c>
      <c r="C11" s="14">
        <v>0</v>
      </c>
      <c r="D11" s="14">
        <v>1</v>
      </c>
      <c r="E11" s="14">
        <v>1</v>
      </c>
      <c r="F11" s="14">
        <v>0</v>
      </c>
      <c r="G11" s="14">
        <v>1</v>
      </c>
      <c r="H11" s="14">
        <v>1</v>
      </c>
      <c r="I11" s="14">
        <v>0</v>
      </c>
      <c r="J11" s="14">
        <v>5</v>
      </c>
      <c r="K11" s="14">
        <v>0</v>
      </c>
      <c r="L11" s="14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</row>
    <row r="12" ht="15" customHeight="1">
      <c r="A12" s="16" t="s">
        <v>18</v>
      </c>
      <c r="B12" s="17">
        <f>SUM(B11)</f>
        <v>11</v>
      </c>
      <c r="C12" s="17">
        <f>SUM(C11)</f>
        <v>0</v>
      </c>
      <c r="D12" s="17">
        <f>SUM(D11)</f>
        <v>1</v>
      </c>
      <c r="E12" s="17">
        <f>SUM(E11)</f>
        <v>1</v>
      </c>
      <c r="F12" s="17">
        <f>SUM(F11)</f>
        <v>0</v>
      </c>
      <c r="G12" s="17">
        <f>SUM(G11)</f>
        <v>1</v>
      </c>
      <c r="H12" s="17">
        <f>SUM(H11)</f>
        <v>1</v>
      </c>
      <c r="I12" s="17">
        <f>SUM(I11)</f>
        <v>0</v>
      </c>
      <c r="J12" s="17">
        <f>SUM(J11)</f>
        <v>5</v>
      </c>
      <c r="K12" s="17">
        <f>SUM(K11)</f>
        <v>0</v>
      </c>
      <c r="L12" s="17">
        <f>SUM(L11)</f>
        <v>0</v>
      </c>
      <c r="M12" s="17">
        <f>SUM(M11)</f>
        <v>0</v>
      </c>
      <c r="N12" s="17">
        <f>SUM(N11)</f>
        <v>0</v>
      </c>
      <c r="O12" s="17">
        <f>SUM(O11)</f>
        <v>0</v>
      </c>
      <c r="P12" s="17">
        <f>SUM(P11)</f>
        <v>0</v>
      </c>
      <c r="Q12" s="17">
        <f>SUM(Q11)</f>
        <v>0</v>
      </c>
      <c r="R12" s="17">
        <f>SUM(R11)</f>
        <v>0</v>
      </c>
      <c r="S12" s="20"/>
      <c r="T12" s="20"/>
    </row>
    <row r="13">
      <c r="A13" s="21" t="s">
        <v>21</v>
      </c>
      <c r="B13" s="22">
        <f>B9+B12</f>
        <v>27</v>
      </c>
      <c r="C13" s="22">
        <f>C12+C9</f>
        <v>0</v>
      </c>
      <c r="D13" s="22">
        <f>D9+D12</f>
        <v>5</v>
      </c>
      <c r="E13" s="22">
        <f>E9+E12</f>
        <v>5</v>
      </c>
      <c r="F13" s="22">
        <v>0</v>
      </c>
      <c r="G13" s="22">
        <f>G9+G12</f>
        <v>5</v>
      </c>
      <c r="H13" s="22">
        <f>H9+H12</f>
        <v>5</v>
      </c>
      <c r="I13" s="22">
        <v>0</v>
      </c>
      <c r="J13" s="22">
        <f>J9+J12</f>
        <v>6</v>
      </c>
      <c r="K13" s="22">
        <v>0</v>
      </c>
      <c r="L13" s="22">
        <f>L9+L12</f>
        <v>10</v>
      </c>
      <c r="M13" s="22">
        <v>0</v>
      </c>
      <c r="N13" s="22">
        <v>0</v>
      </c>
      <c r="O13" s="22">
        <f>O9+O12</f>
        <v>0</v>
      </c>
      <c r="P13" s="22">
        <v>0</v>
      </c>
      <c r="Q13" s="22">
        <v>0</v>
      </c>
      <c r="R13" s="22">
        <v>0</v>
      </c>
    </row>
    <row r="14" ht="14.25"/>
    <row r="15" ht="15">
      <c r="A15" s="2" t="s">
        <v>22</v>
      </c>
    </row>
    <row r="16" ht="15.75"/>
    <row r="17" ht="64.5" customHeight="1">
      <c r="A17" s="3" t="s">
        <v>3</v>
      </c>
      <c r="B17" s="4" t="s">
        <v>4</v>
      </c>
      <c r="C17" s="5"/>
      <c r="D17" s="4" t="s">
        <v>5</v>
      </c>
      <c r="E17" s="6"/>
      <c r="F17" s="6"/>
      <c r="G17" s="6"/>
      <c r="H17" s="6"/>
      <c r="I17" s="5"/>
      <c r="J17" s="4" t="s">
        <v>6</v>
      </c>
      <c r="K17" s="5"/>
      <c r="L17" s="5" t="s">
        <v>7</v>
      </c>
      <c r="M17" s="4" t="s">
        <v>8</v>
      </c>
      <c r="N17" s="5"/>
      <c r="O17" s="4" t="s">
        <v>9</v>
      </c>
      <c r="P17" s="5"/>
      <c r="Q17" s="4" t="s">
        <v>10</v>
      </c>
      <c r="R17" s="5"/>
    </row>
    <row r="18" ht="36">
      <c r="A18" s="7"/>
      <c r="B18" s="3" t="s">
        <v>11</v>
      </c>
      <c r="C18" s="3" t="s">
        <v>12</v>
      </c>
      <c r="D18" s="3" t="s">
        <v>11</v>
      </c>
      <c r="E18" s="3" t="s">
        <v>13</v>
      </c>
      <c r="F18" s="3" t="s">
        <v>12</v>
      </c>
      <c r="G18" s="4" t="s">
        <v>14</v>
      </c>
      <c r="H18" s="6"/>
      <c r="I18" s="5"/>
      <c r="J18" s="3" t="s">
        <v>11</v>
      </c>
      <c r="K18" s="3" t="s">
        <v>12</v>
      </c>
      <c r="L18" s="3" t="s">
        <v>11</v>
      </c>
      <c r="M18" s="3" t="s">
        <v>11</v>
      </c>
      <c r="N18" s="3" t="s">
        <v>12</v>
      </c>
      <c r="O18" s="3" t="s">
        <v>11</v>
      </c>
      <c r="P18" s="3" t="s">
        <v>12</v>
      </c>
      <c r="Q18" s="3" t="s">
        <v>11</v>
      </c>
      <c r="R18" s="3" t="s">
        <v>12</v>
      </c>
    </row>
    <row r="19" ht="36">
      <c r="A19" s="8"/>
      <c r="B19" s="8"/>
      <c r="C19" s="8"/>
      <c r="D19" s="8"/>
      <c r="E19" s="8"/>
      <c r="F19" s="8"/>
      <c r="G19" s="9" t="s">
        <v>15</v>
      </c>
      <c r="H19" s="9" t="s">
        <v>13</v>
      </c>
      <c r="I19" s="9" t="s">
        <v>12</v>
      </c>
      <c r="J19" s="8"/>
      <c r="K19" s="8"/>
      <c r="L19" s="8"/>
      <c r="M19" s="8"/>
      <c r="N19" s="8"/>
      <c r="O19" s="8"/>
      <c r="P19" s="8"/>
      <c r="Q19" s="8"/>
      <c r="R19" s="8"/>
    </row>
    <row r="20">
      <c r="A20" s="23" t="s">
        <v>16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</row>
    <row r="21" ht="36">
      <c r="A21" s="26" t="s">
        <v>23</v>
      </c>
      <c r="B21" s="27">
        <v>38</v>
      </c>
      <c r="C21" s="15">
        <v>0</v>
      </c>
      <c r="D21" s="15">
        <v>5</v>
      </c>
      <c r="E21" s="15">
        <v>5</v>
      </c>
      <c r="F21" s="15">
        <v>0</v>
      </c>
      <c r="G21" s="15">
        <v>5</v>
      </c>
      <c r="H21" s="15">
        <v>5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8</v>
      </c>
      <c r="P21" s="15">
        <v>0</v>
      </c>
      <c r="Q21" s="15">
        <v>0</v>
      </c>
      <c r="R21" s="15">
        <v>0</v>
      </c>
    </row>
    <row r="22" ht="48">
      <c r="A22" s="26" t="s">
        <v>24</v>
      </c>
      <c r="B22" s="27">
        <v>19</v>
      </c>
      <c r="C22" s="15">
        <v>0</v>
      </c>
      <c r="D22" s="15">
        <v>16</v>
      </c>
      <c r="E22" s="15">
        <v>16</v>
      </c>
      <c r="F22" s="15">
        <v>0</v>
      </c>
      <c r="G22" s="15">
        <v>10</v>
      </c>
      <c r="H22" s="15">
        <v>10</v>
      </c>
      <c r="I22" s="15">
        <v>0</v>
      </c>
      <c r="J22" s="15">
        <v>0</v>
      </c>
      <c r="K22" s="15">
        <v>0</v>
      </c>
      <c r="L22" s="15">
        <v>3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</row>
    <row r="23" ht="72">
      <c r="A23" s="28" t="s">
        <v>25</v>
      </c>
      <c r="B23" s="27">
        <v>29</v>
      </c>
      <c r="C23" s="15">
        <v>0</v>
      </c>
      <c r="D23" s="15">
        <v>18</v>
      </c>
      <c r="E23" s="15">
        <v>18</v>
      </c>
      <c r="F23" s="15">
        <v>0</v>
      </c>
      <c r="G23" s="15">
        <v>10</v>
      </c>
      <c r="H23" s="15">
        <v>10</v>
      </c>
      <c r="I23" s="15">
        <v>0</v>
      </c>
      <c r="J23" s="15">
        <v>1</v>
      </c>
      <c r="K23" s="15">
        <v>0</v>
      </c>
      <c r="L23" s="15">
        <v>8</v>
      </c>
      <c r="M23" s="15"/>
      <c r="N23" s="15">
        <v>0</v>
      </c>
      <c r="O23" s="15">
        <v>1</v>
      </c>
      <c r="P23" s="15">
        <v>0</v>
      </c>
      <c r="Q23" s="15">
        <v>0</v>
      </c>
      <c r="R23" s="15">
        <v>0</v>
      </c>
    </row>
    <row r="24" ht="36">
      <c r="A24" s="29" t="s">
        <v>26</v>
      </c>
      <c r="B24" s="30">
        <f>SUM(B19:B23)</f>
        <v>86</v>
      </c>
      <c r="C24" s="30">
        <f>SUM(C21:C23)</f>
        <v>0</v>
      </c>
      <c r="D24" s="30">
        <f>SUM(D21:D23)</f>
        <v>39</v>
      </c>
      <c r="E24" s="30">
        <f>SUM(E18:E23)</f>
        <v>39</v>
      </c>
      <c r="F24" s="30">
        <f>SUM(F18:F23)</f>
        <v>0</v>
      </c>
      <c r="G24" s="30">
        <f>SUM(G18:G23)</f>
        <v>25</v>
      </c>
      <c r="H24" s="30">
        <f>SUM(H18:H23)</f>
        <v>25</v>
      </c>
      <c r="I24" s="30">
        <f>SUM(I18:I23)</f>
        <v>0</v>
      </c>
      <c r="J24" s="30">
        <f>SUM(J18:J23)</f>
        <v>1</v>
      </c>
      <c r="K24" s="30">
        <f>SUM(K18:K23)</f>
        <v>0</v>
      </c>
      <c r="L24" s="30">
        <f>SUM(L18:L23)</f>
        <v>11</v>
      </c>
      <c r="M24" s="30">
        <f>SUM(M18:M23)</f>
        <v>0</v>
      </c>
      <c r="N24" s="30">
        <f>SUM(N18:N23)</f>
        <v>0</v>
      </c>
      <c r="O24" s="30">
        <f>SUM(O18:O23)</f>
        <v>9</v>
      </c>
      <c r="P24" s="30">
        <f>SUM(P18:P23)</f>
        <v>0</v>
      </c>
      <c r="Q24" s="30">
        <f>SUM(Q18:Q23)</f>
        <v>0</v>
      </c>
      <c r="R24" s="30">
        <f>SUM(R18:R23)</f>
        <v>0</v>
      </c>
    </row>
    <row r="25" ht="36">
      <c r="A25" s="31" t="s">
        <v>19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ht="14.25">
      <c r="A26" s="31" t="s">
        <v>27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ht="36">
      <c r="A27" s="28" t="s">
        <v>28</v>
      </c>
      <c r="B27" s="34">
        <v>48</v>
      </c>
      <c r="C27" s="35">
        <v>0</v>
      </c>
      <c r="D27" s="35">
        <v>37</v>
      </c>
      <c r="E27" s="35">
        <v>33</v>
      </c>
      <c r="F27" s="35">
        <v>0</v>
      </c>
      <c r="G27" s="35">
        <v>21</v>
      </c>
      <c r="H27" s="35">
        <v>20</v>
      </c>
      <c r="I27" s="35">
        <v>0</v>
      </c>
      <c r="J27" s="35">
        <v>1</v>
      </c>
      <c r="K27" s="35">
        <v>0</v>
      </c>
      <c r="L27" s="35">
        <v>4</v>
      </c>
      <c r="M27" s="35">
        <v>3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</row>
    <row r="28" ht="14.25">
      <c r="A28" s="36" t="s">
        <v>26</v>
      </c>
      <c r="B28" s="37">
        <f>SUM(B27)</f>
        <v>48</v>
      </c>
      <c r="C28" s="37">
        <f>SUM(C27)</f>
        <v>0</v>
      </c>
      <c r="D28" s="37">
        <f>SUM(D27)</f>
        <v>37</v>
      </c>
      <c r="E28" s="37">
        <f>SUM(E27)</f>
        <v>33</v>
      </c>
      <c r="F28" s="37">
        <f>SUM(F27)</f>
        <v>0</v>
      </c>
      <c r="G28" s="37">
        <f>SUM(G27)</f>
        <v>21</v>
      </c>
      <c r="H28" s="37">
        <f>SUM(H27)</f>
        <v>20</v>
      </c>
      <c r="I28" s="37">
        <f>SUM(I27)</f>
        <v>0</v>
      </c>
      <c r="J28" s="37">
        <f>SUM(J27)</f>
        <v>1</v>
      </c>
      <c r="K28" s="37">
        <f>SUM(K27)</f>
        <v>0</v>
      </c>
      <c r="L28" s="37">
        <f>SUM(L27)</f>
        <v>4</v>
      </c>
      <c r="M28" s="37">
        <f>SUM(M27)</f>
        <v>3</v>
      </c>
      <c r="N28" s="37">
        <f>SUM(N27)</f>
        <v>0</v>
      </c>
      <c r="O28" s="37">
        <f>SUM(O27)</f>
        <v>0</v>
      </c>
      <c r="P28" s="37">
        <f>SUM(P27)</f>
        <v>0</v>
      </c>
      <c r="Q28" s="37">
        <f>SUM(Q27)</f>
        <v>0</v>
      </c>
      <c r="R28" s="37">
        <f>SUM(R27)</f>
        <v>0</v>
      </c>
    </row>
    <row r="29" ht="14.25">
      <c r="A29" s="38" t="s">
        <v>29</v>
      </c>
      <c r="B29" s="39">
        <f>B28+B24+B13</f>
        <v>161</v>
      </c>
      <c r="C29" s="39">
        <f>C28</f>
        <v>0</v>
      </c>
      <c r="D29" s="39">
        <f>D28</f>
        <v>37</v>
      </c>
      <c r="E29" s="39">
        <f>E28</f>
        <v>33</v>
      </c>
      <c r="F29" s="39">
        <f>F28</f>
        <v>0</v>
      </c>
      <c r="G29" s="39">
        <f>G28</f>
        <v>21</v>
      </c>
      <c r="H29" s="39">
        <f>H28</f>
        <v>20</v>
      </c>
      <c r="I29" s="39">
        <f>I28</f>
        <v>0</v>
      </c>
      <c r="J29" s="39">
        <f>J28</f>
        <v>1</v>
      </c>
      <c r="K29" s="39">
        <f>K28</f>
        <v>0</v>
      </c>
      <c r="L29" s="39">
        <f>L28</f>
        <v>4</v>
      </c>
      <c r="M29" s="39">
        <f>M28</f>
        <v>3</v>
      </c>
      <c r="N29" s="39">
        <f>N28</f>
        <v>0</v>
      </c>
      <c r="O29" s="39">
        <f>O28</f>
        <v>0</v>
      </c>
      <c r="P29" s="39">
        <f>P28</f>
        <v>0</v>
      </c>
      <c r="Q29" s="39">
        <f>Q28</f>
        <v>0</v>
      </c>
      <c r="R29" s="39">
        <f>R28</f>
        <v>0</v>
      </c>
    </row>
    <row r="30" ht="14.25"/>
    <row r="31" ht="15">
      <c r="A31" s="2" t="s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15.75"/>
    <row r="33" ht="24">
      <c r="A33" s="3" t="s">
        <v>3</v>
      </c>
      <c r="B33" s="4" t="s">
        <v>4</v>
      </c>
      <c r="C33" s="5"/>
      <c r="D33" s="4" t="s">
        <v>5</v>
      </c>
      <c r="E33" s="6"/>
      <c r="F33" s="6"/>
      <c r="G33" s="6"/>
      <c r="H33" s="6"/>
      <c r="I33" s="5"/>
      <c r="J33" s="4" t="s">
        <v>6</v>
      </c>
      <c r="K33" s="5"/>
      <c r="L33" s="5" t="s">
        <v>7</v>
      </c>
      <c r="M33" s="4" t="s">
        <v>8</v>
      </c>
      <c r="N33" s="5"/>
      <c r="O33" s="4" t="s">
        <v>9</v>
      </c>
      <c r="P33" s="5"/>
      <c r="Q33" s="4" t="s">
        <v>31</v>
      </c>
      <c r="R33" s="5"/>
    </row>
    <row r="34" ht="36">
      <c r="A34" s="7"/>
      <c r="B34" s="3" t="s">
        <v>11</v>
      </c>
      <c r="C34" s="3" t="s">
        <v>12</v>
      </c>
      <c r="D34" s="3" t="s">
        <v>11</v>
      </c>
      <c r="E34" s="3" t="s">
        <v>13</v>
      </c>
      <c r="F34" s="3" t="s">
        <v>12</v>
      </c>
      <c r="G34" s="4" t="s">
        <v>14</v>
      </c>
      <c r="H34" s="6"/>
      <c r="I34" s="5"/>
      <c r="J34" s="3" t="s">
        <v>11</v>
      </c>
      <c r="K34" s="3" t="s">
        <v>12</v>
      </c>
      <c r="L34" s="3" t="s">
        <v>11</v>
      </c>
      <c r="M34" s="3" t="s">
        <v>11</v>
      </c>
      <c r="N34" s="3" t="s">
        <v>12</v>
      </c>
      <c r="O34" s="3" t="s">
        <v>11</v>
      </c>
      <c r="P34" s="3" t="s">
        <v>12</v>
      </c>
      <c r="Q34" s="3" t="s">
        <v>11</v>
      </c>
      <c r="R34" s="3" t="s">
        <v>12</v>
      </c>
    </row>
    <row r="35" ht="36">
      <c r="A35" s="8"/>
      <c r="B35" s="8"/>
      <c r="C35" s="8"/>
      <c r="D35" s="8"/>
      <c r="E35" s="8"/>
      <c r="F35" s="8"/>
      <c r="G35" s="9" t="s">
        <v>15</v>
      </c>
      <c r="H35" s="9" t="s">
        <v>13</v>
      </c>
      <c r="I35" s="9" t="s">
        <v>12</v>
      </c>
      <c r="J35" s="8"/>
      <c r="K35" s="8"/>
      <c r="L35" s="8"/>
      <c r="M35" s="8"/>
      <c r="N35" s="8"/>
      <c r="O35" s="7"/>
      <c r="P35" s="7"/>
      <c r="Q35" s="7"/>
      <c r="R35" s="7"/>
    </row>
    <row r="36">
      <c r="A36" s="40" t="s">
        <v>32</v>
      </c>
      <c r="B36" s="41">
        <v>12</v>
      </c>
      <c r="C36" s="41">
        <v>0</v>
      </c>
      <c r="D36" s="41">
        <v>12</v>
      </c>
      <c r="E36" s="41">
        <v>12</v>
      </c>
      <c r="F36" s="41">
        <v>0</v>
      </c>
      <c r="G36" s="41">
        <v>12</v>
      </c>
      <c r="H36" s="41">
        <v>12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15">
        <v>0</v>
      </c>
      <c r="P36" s="15">
        <v>0</v>
      </c>
      <c r="Q36" s="15">
        <v>0</v>
      </c>
      <c r="R36" s="15">
        <v>0</v>
      </c>
    </row>
    <row r="37" ht="28.5">
      <c r="A37" s="42" t="s">
        <v>33</v>
      </c>
      <c r="B37" s="41">
        <v>27</v>
      </c>
      <c r="C37" s="41">
        <v>2</v>
      </c>
      <c r="D37" s="41"/>
      <c r="E37" s="41"/>
      <c r="F37" s="41">
        <v>2</v>
      </c>
      <c r="G37" s="41">
        <v>12</v>
      </c>
      <c r="H37" s="41">
        <v>12</v>
      </c>
      <c r="I37" s="41">
        <v>2</v>
      </c>
      <c r="J37" s="41">
        <v>1</v>
      </c>
      <c r="K37" s="41">
        <v>0</v>
      </c>
      <c r="L37" s="41">
        <v>9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3">
        <v>0</v>
      </c>
    </row>
    <row r="38" ht="15.75">
      <c r="A38" s="38" t="s">
        <v>26</v>
      </c>
      <c r="B38" s="44">
        <f>SUM(B36:B37)</f>
        <v>39</v>
      </c>
      <c r="C38" s="44">
        <f>SUM(C36:C37)</f>
        <v>2</v>
      </c>
      <c r="D38" s="44">
        <f>SUM(D36:D37)</f>
        <v>12</v>
      </c>
      <c r="E38" s="44">
        <f>SUM(E36:E37)</f>
        <v>12</v>
      </c>
      <c r="F38" s="44">
        <f>SUM(F36:F37)</f>
        <v>2</v>
      </c>
      <c r="G38" s="44">
        <f>SUM(G36:G37)</f>
        <v>24</v>
      </c>
      <c r="H38" s="44">
        <f>SUM(H36:H37)</f>
        <v>24</v>
      </c>
      <c r="I38" s="44">
        <f>SUM(I36:I37)</f>
        <v>2</v>
      </c>
      <c r="J38" s="44">
        <f>SUM(J36:J37)</f>
        <v>1</v>
      </c>
      <c r="K38" s="44">
        <f>SUM(K36:K37)</f>
        <v>0</v>
      </c>
      <c r="L38" s="44">
        <f>SUM(L36:L37)</f>
        <v>9</v>
      </c>
      <c r="M38" s="44">
        <f>SUM(M36:M37)</f>
        <v>0</v>
      </c>
      <c r="N38" s="44">
        <f>SUM(N36:N37)</f>
        <v>0</v>
      </c>
      <c r="O38" s="44">
        <f>SUM(O36:O37)</f>
        <v>0</v>
      </c>
      <c r="P38" s="44">
        <f>SUM(P36:P37)</f>
        <v>0</v>
      </c>
      <c r="Q38" s="44">
        <f>SUM(Q36:Q37)</f>
        <v>0</v>
      </c>
      <c r="R38" s="44">
        <f>SUM(R36:R37)</f>
        <v>0</v>
      </c>
    </row>
    <row r="39" ht="14.25"/>
    <row r="40" ht="14.25"/>
    <row r="41" ht="14.25"/>
    <row r="42" ht="14.25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</sheetData>
  <mergeCells count="40">
    <mergeCell ref="A1:R1"/>
    <mergeCell ref="A4:A6"/>
    <mergeCell ref="B4:C4"/>
    <mergeCell ref="D4:I4"/>
    <mergeCell ref="J4:K4"/>
    <mergeCell ref="M4:N4"/>
    <mergeCell ref="O4:P4"/>
    <mergeCell ref="Q4:R4"/>
    <mergeCell ref="B5:B6"/>
    <mergeCell ref="C5:C6"/>
    <mergeCell ref="D5:D6"/>
    <mergeCell ref="E5:E6"/>
    <mergeCell ref="F5:F6"/>
    <mergeCell ref="G5:I5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A7:R7"/>
    <mergeCell ref="A10:R10"/>
    <mergeCell ref="B17:C17"/>
    <mergeCell ref="D17:I17"/>
    <mergeCell ref="J17:K17"/>
    <mergeCell ref="M17:N17"/>
    <mergeCell ref="O17:P17"/>
    <mergeCell ref="Q17:R17"/>
    <mergeCell ref="A20:R20"/>
    <mergeCell ref="A25:R25"/>
    <mergeCell ref="A26:R26"/>
    <mergeCell ref="B33:C33"/>
    <mergeCell ref="D33:I33"/>
    <mergeCell ref="J33:K33"/>
    <mergeCell ref="M33:N33"/>
    <mergeCell ref="O33:P33"/>
    <mergeCell ref="Q33:R33"/>
  </mergeCells>
  <printOptions headings="0" gridLines="0"/>
  <pageMargins left="0.70866141732283461" right="0.70866141732283461" top="0.74803149606299213" bottom="0.74803149606299213" header="0.31496062992125984" footer="0.31496062992125984"/>
  <pageSetup paperSize="9" scale="75" firstPageNumber="214748364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9</cp:revision>
  <dcterms:created xsi:type="dcterms:W3CDTF">2015-06-05T18:19:34Z</dcterms:created>
  <dcterms:modified xsi:type="dcterms:W3CDTF">2026-06-30T09:09:24Z</dcterms:modified>
</cp:coreProperties>
</file>